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Sheet1!$A$5:$M$20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<sst xmlns="http://schemas.openxmlformats.org/spreadsheetml/2006/main" count="153" uniqueCount="90">
  <si>
    <t>附件1</t>
  </si>
  <si>
    <t>重庆市总工会直属事业单位
2023年第三季度公开招聘考试总成绩及进入体检人员名单</t>
  </si>
  <si>
    <r>
      <rPr>
        <sz val="12"/>
        <rFont val="方正仿宋_GBK"/>
        <charset val="134"/>
      </rPr>
      <t>面试时间：</t>
    </r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21</t>
    </r>
    <r>
      <rPr>
        <sz val="12"/>
        <rFont val="方正仿宋_GBK"/>
        <charset val="134"/>
      </rPr>
      <t>日</t>
    </r>
  </si>
  <si>
    <t>主管部门</t>
  </si>
  <si>
    <t>报考单位</t>
  </si>
  <si>
    <t>报考职位</t>
  </si>
  <si>
    <t>岗位类型</t>
  </si>
  <si>
    <t>准考证号</t>
  </si>
  <si>
    <t>姓名</t>
  </si>
  <si>
    <t>职业能力倾向测验</t>
  </si>
  <si>
    <t>综合应用能力</t>
  </si>
  <si>
    <t>专业成绩</t>
  </si>
  <si>
    <t>综合面试成绩</t>
  </si>
  <si>
    <t>总成绩</t>
  </si>
  <si>
    <t>排名</t>
  </si>
  <si>
    <t>是否进入体检</t>
  </si>
  <si>
    <t>备注</t>
  </si>
  <si>
    <t>市总工会</t>
  </si>
  <si>
    <t>市劳动人民文化宫</t>
  </si>
  <si>
    <t>文艺干事岗</t>
  </si>
  <si>
    <t>甲</t>
  </si>
  <si>
    <t>2150901303505</t>
  </si>
  <si>
    <t>郭逸群</t>
  </si>
  <si>
    <t>82.2</t>
  </si>
  <si>
    <t>1</t>
  </si>
  <si>
    <t>是</t>
  </si>
  <si>
    <t>2150901301904</t>
  </si>
  <si>
    <t>胡宁馨</t>
  </si>
  <si>
    <t>80.4</t>
  </si>
  <si>
    <t>2</t>
  </si>
  <si>
    <t>否</t>
  </si>
  <si>
    <t>2150901206804</t>
  </si>
  <si>
    <t>周峻如</t>
  </si>
  <si>
    <t>75.24</t>
  </si>
  <si>
    <t>3</t>
  </si>
  <si>
    <t>综合管理岗</t>
  </si>
  <si>
    <t>1150901203705</t>
  </si>
  <si>
    <t>向红杰</t>
  </si>
  <si>
    <t>78.7</t>
  </si>
  <si>
    <t>1150900101806</t>
  </si>
  <si>
    <t>陈玉</t>
  </si>
  <si>
    <t>76.4</t>
  </si>
  <si>
    <t>1150901103006</t>
  </si>
  <si>
    <t>贺倩</t>
  </si>
  <si>
    <t>74.8</t>
  </si>
  <si>
    <t>市总工会宣传服务中心</t>
  </si>
  <si>
    <t>网络编辑岗</t>
  </si>
  <si>
    <t>乙</t>
  </si>
  <si>
    <t>2150901304621</t>
  </si>
  <si>
    <t>洪惠</t>
  </si>
  <si>
    <t>57.6</t>
  </si>
  <si>
    <t>81.4</t>
  </si>
  <si>
    <t>2150901303001</t>
  </si>
  <si>
    <t>向栎苏</t>
  </si>
  <si>
    <t>67.8</t>
  </si>
  <si>
    <t>77</t>
  </si>
  <si>
    <t>2150901206427</t>
  </si>
  <si>
    <t>赵涵诺</t>
  </si>
  <si>
    <t>56.4</t>
  </si>
  <si>
    <t>79</t>
  </si>
  <si>
    <t>1150901006204</t>
  </si>
  <si>
    <t>谢林芝</t>
  </si>
  <si>
    <t>80.6</t>
  </si>
  <si>
    <t>1150900102502</t>
  </si>
  <si>
    <t>刘月尚</t>
  </si>
  <si>
    <t>78.6</t>
  </si>
  <si>
    <t>1150901001803</t>
  </si>
  <si>
    <t>张安琪</t>
  </si>
  <si>
    <t>77.6</t>
  </si>
  <si>
    <t>1150901202702</t>
  </si>
  <si>
    <t>唐佳丽</t>
  </si>
  <si>
    <t>75.2</t>
  </si>
  <si>
    <t>1150900402505</t>
  </si>
  <si>
    <t>汤晓铭</t>
  </si>
  <si>
    <t>0</t>
  </si>
  <si>
    <t>缺考</t>
  </si>
  <si>
    <t>重庆职工对外交流中心</t>
  </si>
  <si>
    <t>1150901202721</t>
  </si>
  <si>
    <t>刘明林</t>
  </si>
  <si>
    <t>83</t>
  </si>
  <si>
    <t>1150901205523</t>
  </si>
  <si>
    <t>刘宏俊</t>
  </si>
  <si>
    <t>81.3</t>
  </si>
  <si>
    <t>1150901003325</t>
  </si>
  <si>
    <t>杨家慧</t>
  </si>
  <si>
    <t>79.6</t>
  </si>
  <si>
    <r>
      <rPr>
        <sz val="12"/>
        <color theme="1"/>
        <rFont val="方正仿宋_GBK"/>
        <charset val="134"/>
      </rPr>
      <t>甲类岗位考试总成绩</t>
    </r>
    <r>
      <rPr>
        <sz val="12"/>
        <color theme="1"/>
        <rFont val="Times New Roman"/>
        <charset val="134"/>
      </rPr>
      <t>=</t>
    </r>
    <r>
      <rPr>
        <sz val="12"/>
        <color theme="1"/>
        <rFont val="方正仿宋_GBK"/>
        <charset val="134"/>
      </rPr>
      <t>（《职业能力倾向测验》成绩</t>
    </r>
    <r>
      <rPr>
        <sz val="12"/>
        <color theme="1"/>
        <rFont val="Times New Roman"/>
        <charset val="134"/>
      </rPr>
      <t>+</t>
    </r>
    <r>
      <rPr>
        <sz val="12"/>
        <color theme="1"/>
        <rFont val="方正仿宋_GBK"/>
        <charset val="134"/>
      </rPr>
      <t>《综合应用能力》成绩）</t>
    </r>
    <r>
      <rPr>
        <sz val="12"/>
        <color theme="1"/>
        <rFont val="Times New Roman"/>
        <charset val="134"/>
      </rPr>
      <t>/3×50%+</t>
    </r>
    <r>
      <rPr>
        <sz val="12"/>
        <color theme="1"/>
        <rFont val="方正仿宋_GBK"/>
        <charset val="134"/>
      </rPr>
      <t>综合面试成绩</t>
    </r>
    <r>
      <rPr>
        <sz val="12"/>
        <color theme="1"/>
        <rFont val="Times New Roman"/>
        <charset val="134"/>
      </rPr>
      <t>×50%</t>
    </r>
    <r>
      <rPr>
        <sz val="12"/>
        <color theme="1"/>
        <rFont val="方正仿宋_GBK"/>
        <charset val="134"/>
      </rPr>
      <t>。</t>
    </r>
  </si>
  <si>
    <r>
      <rPr>
        <sz val="12"/>
        <color theme="1"/>
        <rFont val="方正仿宋_GBK"/>
        <charset val="134"/>
      </rPr>
      <t>乙类类岗位考试总成绩</t>
    </r>
    <r>
      <rPr>
        <sz val="12"/>
        <color theme="1"/>
        <rFont val="Times New Roman"/>
        <charset val="134"/>
      </rPr>
      <t>=</t>
    </r>
    <r>
      <rPr>
        <sz val="12"/>
        <color theme="1"/>
        <rFont val="方正仿宋_GBK"/>
        <charset val="134"/>
      </rPr>
      <t>（《职业能力倾向测验》成绩</t>
    </r>
    <r>
      <rPr>
        <sz val="12"/>
        <color theme="1"/>
        <rFont val="Times New Roman"/>
        <charset val="134"/>
      </rPr>
      <t>+</t>
    </r>
    <r>
      <rPr>
        <sz val="12"/>
        <color theme="1"/>
        <rFont val="方正仿宋_GBK"/>
        <charset val="134"/>
      </rPr>
      <t>《综合应用能力》成绩）</t>
    </r>
    <r>
      <rPr>
        <sz val="12"/>
        <color theme="1"/>
        <rFont val="Times New Roman"/>
        <charset val="134"/>
      </rPr>
      <t>/3×50%+</t>
    </r>
    <r>
      <rPr>
        <sz val="12"/>
        <color theme="1"/>
        <rFont val="方正仿宋_GBK"/>
        <charset val="134"/>
      </rPr>
      <t>专业面试成绩</t>
    </r>
    <r>
      <rPr>
        <sz val="12"/>
        <color theme="1"/>
        <rFont val="Times New Roman"/>
        <charset val="134"/>
      </rPr>
      <t>×25%+</t>
    </r>
    <r>
      <rPr>
        <sz val="12"/>
        <color theme="1"/>
        <rFont val="方正仿宋_GBK"/>
        <charset val="134"/>
      </rPr>
      <t>综合面试成绩</t>
    </r>
    <r>
      <rPr>
        <sz val="12"/>
        <color theme="1"/>
        <rFont val="Times New Roman"/>
        <charset val="134"/>
      </rPr>
      <t>×25%</t>
    </r>
    <r>
      <rPr>
        <sz val="12"/>
        <color theme="1"/>
        <rFont val="方正仿宋_GBK"/>
        <charset val="134"/>
      </rPr>
      <t>。</t>
    </r>
  </si>
  <si>
    <t>计分员：</t>
  </si>
  <si>
    <t>核分员：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</si>
</sst>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0">
    <font>
      <sz val="11"/>
      <color theme="1"/>
      <name val="等线"/>
      <charset val="134"/>
      <scheme val="minor"/>
    </font>
    <font>
      <sz val="12"/>
      <color rgb="FFFF0000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4"/>
      <color theme="1"/>
      <name val="方正黑体_GBK"/>
      <charset val="134"/>
    </font>
    <font>
      <sz val="12"/>
      <name val="方正仿宋_GBK"/>
      <charset val="134"/>
    </font>
    <font>
      <sz val="16"/>
      <name val="方正小标宋_GBK"/>
      <charset val="134"/>
    </font>
    <font>
      <sz val="12"/>
      <name val="Times New Roman"/>
      <charset val="134"/>
    </font>
    <font>
      <sz val="10"/>
      <name val="方正黑体_GBK"/>
      <charset val="134"/>
    </font>
    <font>
      <sz val="11"/>
      <name val="方正黑体_GBK"/>
      <charset val="134"/>
    </font>
    <font>
      <sz val="12"/>
      <name val="方正黑体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6" fillId="0" borderId="0" xfId="0" applyNumberFormat="1" applyFont="1" applyAlignment="1">
      <alignment horizontal="center" vertical="center" wrapText="1" shrinkToFit="1"/>
    </xf>
    <xf numFmtId="49" fontId="6" fillId="0" borderId="0" xfId="0" applyNumberFormat="1" applyFont="1" applyAlignment="1">
      <alignment horizontal="center" vertical="center" shrinkToFit="1"/>
    </xf>
    <xf numFmtId="0" fontId="7" fillId="0" borderId="0" xfId="0" applyFont="1">
      <alignment vertical="center"/>
    </xf>
    <xf numFmtId="49" fontId="7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horizontal="right" vertical="center" shrinkToFit="1"/>
    </xf>
    <xf numFmtId="49" fontId="8" fillId="0" borderId="1" xfId="0" applyNumberFormat="1" applyFont="1" applyBorder="1" applyAlignment="1">
      <alignment horizontal="center" vertical="center" wrapText="1" shrinkToFit="1"/>
    </xf>
    <xf numFmtId="49" fontId="9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right" vertical="center" shrinkToFit="1"/>
    </xf>
    <xf numFmtId="49" fontId="9" fillId="0" borderId="1" xfId="0" applyNumberFormat="1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topLeftCell="A7" workbookViewId="0">
      <selection activeCell="M20" sqref="M20"/>
    </sheetView>
  </sheetViews>
  <sheetFormatPr defaultColWidth="9" defaultRowHeight="15.75"/>
  <cols>
    <col min="1" max="1" width="10.3833333333333" style="2" customWidth="1"/>
    <col min="2" max="2" width="24.3833333333333" style="2" customWidth="1"/>
    <col min="3" max="3" width="15.75" style="2" customWidth="1"/>
    <col min="4" max="4" width="6.13333333333333" style="2" customWidth="1"/>
    <col min="5" max="5" width="19.6333333333333" style="3" customWidth="1"/>
    <col min="6" max="6" width="11.6333333333333" style="2" customWidth="1"/>
    <col min="7" max="7" width="10.6333333333333" style="2" customWidth="1"/>
    <col min="8" max="8" width="9.5" style="3" customWidth="1"/>
    <col min="9" max="9" width="10.75" style="3" customWidth="1"/>
    <col min="10" max="10" width="9.63333333333333" style="3" customWidth="1"/>
    <col min="11" max="11" width="12.1333333333333" style="3" customWidth="1"/>
    <col min="12" max="12" width="9.63333333333333" style="3" customWidth="1"/>
    <col min="13" max="16384" width="9" style="2"/>
  </cols>
  <sheetData>
    <row r="1" ht="18" spans="1:2">
      <c r="A1" s="4" t="s">
        <v>0</v>
      </c>
      <c r="B1" s="4"/>
    </row>
    <row r="2" ht="62.1" customHeight="1" spans="1:14">
      <c r="A2" s="5"/>
      <c r="B2" s="6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5"/>
    </row>
    <row r="3" ht="24.95" customHeight="1" spans="1:14">
      <c r="A3" s="8"/>
      <c r="B3" s="9"/>
      <c r="C3" s="9"/>
      <c r="D3" s="9"/>
      <c r="E3" s="9"/>
      <c r="F3" s="9"/>
      <c r="G3" s="9"/>
      <c r="H3" s="10" t="s">
        <v>2</v>
      </c>
      <c r="I3" s="25"/>
      <c r="J3" s="25"/>
      <c r="K3" s="25"/>
      <c r="L3" s="25"/>
      <c r="M3" s="25"/>
      <c r="N3" s="5"/>
    </row>
    <row r="4" customFormat="1" ht="39" customHeight="1" spans="1:14">
      <c r="A4" s="11" t="s">
        <v>3</v>
      </c>
      <c r="B4" s="12" t="s">
        <v>4</v>
      </c>
      <c r="C4" s="12" t="s">
        <v>5</v>
      </c>
      <c r="D4" s="13" t="s">
        <v>6</v>
      </c>
      <c r="E4" s="12" t="s">
        <v>7</v>
      </c>
      <c r="F4" s="12" t="s">
        <v>8</v>
      </c>
      <c r="G4" s="14" t="s">
        <v>9</v>
      </c>
      <c r="H4" s="14" t="s">
        <v>10</v>
      </c>
      <c r="I4" s="26" t="s">
        <v>11</v>
      </c>
      <c r="J4" s="26" t="s">
        <v>12</v>
      </c>
      <c r="K4" s="26" t="s">
        <v>13</v>
      </c>
      <c r="L4" s="26" t="s">
        <v>14</v>
      </c>
      <c r="M4" s="27" t="s">
        <v>15</v>
      </c>
      <c r="N4" s="27" t="s">
        <v>16</v>
      </c>
    </row>
    <row r="5" s="1" customFormat="1" ht="29.1" customHeight="1" spans="1:14">
      <c r="A5" s="15" t="s">
        <v>17</v>
      </c>
      <c r="B5" s="16" t="s">
        <v>18</v>
      </c>
      <c r="C5" s="16" t="s">
        <v>19</v>
      </c>
      <c r="D5" s="16" t="s">
        <v>20</v>
      </c>
      <c r="E5" s="17" t="s">
        <v>21</v>
      </c>
      <c r="F5" s="16" t="s">
        <v>22</v>
      </c>
      <c r="G5" s="17">
        <v>96.5</v>
      </c>
      <c r="H5" s="17">
        <v>110</v>
      </c>
      <c r="I5" s="17"/>
      <c r="J5" s="17" t="s">
        <v>23</v>
      </c>
      <c r="K5" s="28">
        <f>(G5+H5)/3*0.5+J5*0.5</f>
        <v>75.5166666666667</v>
      </c>
      <c r="L5" s="17" t="s">
        <v>24</v>
      </c>
      <c r="M5" s="20" t="s">
        <v>25</v>
      </c>
      <c r="N5" s="20"/>
    </row>
    <row r="6" ht="29.1" customHeight="1" spans="1:14">
      <c r="A6" s="18"/>
      <c r="B6" s="16" t="s">
        <v>18</v>
      </c>
      <c r="C6" s="16" t="s">
        <v>19</v>
      </c>
      <c r="D6" s="16" t="s">
        <v>20</v>
      </c>
      <c r="E6" s="17" t="s">
        <v>26</v>
      </c>
      <c r="F6" s="16" t="s">
        <v>27</v>
      </c>
      <c r="G6" s="17">
        <v>101.5</v>
      </c>
      <c r="H6" s="17">
        <v>110</v>
      </c>
      <c r="I6" s="17"/>
      <c r="J6" s="17" t="s">
        <v>28</v>
      </c>
      <c r="K6" s="28">
        <f>(G6+H6)/3*0.5+J6*0.5</f>
        <v>75.45</v>
      </c>
      <c r="L6" s="17" t="s">
        <v>29</v>
      </c>
      <c r="M6" s="20" t="s">
        <v>30</v>
      </c>
      <c r="N6" s="20"/>
    </row>
    <row r="7" ht="29.1" customHeight="1" spans="1:14">
      <c r="A7" s="18"/>
      <c r="B7" s="16" t="s">
        <v>18</v>
      </c>
      <c r="C7" s="16" t="s">
        <v>19</v>
      </c>
      <c r="D7" s="16" t="s">
        <v>20</v>
      </c>
      <c r="E7" s="17" t="s">
        <v>31</v>
      </c>
      <c r="F7" s="16" t="s">
        <v>32</v>
      </c>
      <c r="G7" s="17">
        <v>104.5</v>
      </c>
      <c r="H7" s="17">
        <v>111</v>
      </c>
      <c r="I7" s="17"/>
      <c r="J7" s="17" t="s">
        <v>33</v>
      </c>
      <c r="K7" s="28">
        <f>(G7+H7)/3*0.5+J7*0.5</f>
        <v>73.5366666666667</v>
      </c>
      <c r="L7" s="17" t="s">
        <v>34</v>
      </c>
      <c r="M7" s="20" t="s">
        <v>30</v>
      </c>
      <c r="N7" s="20"/>
    </row>
    <row r="8" s="1" customFormat="1" ht="29.1" customHeight="1" spans="1:14">
      <c r="A8" s="18"/>
      <c r="B8" s="16" t="s">
        <v>18</v>
      </c>
      <c r="C8" s="16" t="s">
        <v>35</v>
      </c>
      <c r="D8" s="16" t="s">
        <v>20</v>
      </c>
      <c r="E8" s="17" t="s">
        <v>36</v>
      </c>
      <c r="F8" s="16" t="s">
        <v>37</v>
      </c>
      <c r="G8" s="17">
        <v>112.5</v>
      </c>
      <c r="H8" s="17">
        <v>115</v>
      </c>
      <c r="I8" s="17"/>
      <c r="J8" s="17" t="s">
        <v>38</v>
      </c>
      <c r="K8" s="28">
        <f>(G8+H8)/3*0.5+J8*0.5</f>
        <v>77.2666666666667</v>
      </c>
      <c r="L8" s="17" t="s">
        <v>24</v>
      </c>
      <c r="M8" s="20" t="s">
        <v>25</v>
      </c>
      <c r="N8" s="20"/>
    </row>
    <row r="9" ht="29.1" customHeight="1" spans="1:14">
      <c r="A9" s="18"/>
      <c r="B9" s="16" t="s">
        <v>18</v>
      </c>
      <c r="C9" s="16" t="s">
        <v>35</v>
      </c>
      <c r="D9" s="16" t="s">
        <v>20</v>
      </c>
      <c r="E9" s="17" t="s">
        <v>39</v>
      </c>
      <c r="F9" s="16" t="s">
        <v>40</v>
      </c>
      <c r="G9" s="17">
        <v>109</v>
      </c>
      <c r="H9" s="17">
        <v>110.5</v>
      </c>
      <c r="I9" s="17"/>
      <c r="J9" s="17" t="s">
        <v>41</v>
      </c>
      <c r="K9" s="28">
        <f>(G9+H9)/3*0.5+J9*0.5</f>
        <v>74.7833333333333</v>
      </c>
      <c r="L9" s="17" t="s">
        <v>29</v>
      </c>
      <c r="M9" s="20" t="s">
        <v>30</v>
      </c>
      <c r="N9" s="20"/>
    </row>
    <row r="10" ht="29.1" customHeight="1" spans="1:14">
      <c r="A10" s="19"/>
      <c r="B10" s="16" t="s">
        <v>18</v>
      </c>
      <c r="C10" s="16" t="s">
        <v>35</v>
      </c>
      <c r="D10" s="16" t="s">
        <v>20</v>
      </c>
      <c r="E10" s="17" t="s">
        <v>42</v>
      </c>
      <c r="F10" s="16" t="s">
        <v>43</v>
      </c>
      <c r="G10" s="17">
        <v>109.5</v>
      </c>
      <c r="H10" s="17">
        <v>113</v>
      </c>
      <c r="I10" s="17"/>
      <c r="J10" s="17" t="s">
        <v>44</v>
      </c>
      <c r="K10" s="28">
        <f>(G10+H10)/3*0.5+J10*0.5</f>
        <v>74.4833333333333</v>
      </c>
      <c r="L10" s="17" t="s">
        <v>34</v>
      </c>
      <c r="M10" s="20" t="s">
        <v>30</v>
      </c>
      <c r="N10" s="20"/>
    </row>
    <row r="11" s="1" customFormat="1" ht="29.1" customHeight="1" spans="1:14">
      <c r="A11" s="20" t="s">
        <v>17</v>
      </c>
      <c r="B11" s="16" t="s">
        <v>45</v>
      </c>
      <c r="C11" s="16" t="s">
        <v>46</v>
      </c>
      <c r="D11" s="16" t="s">
        <v>47</v>
      </c>
      <c r="E11" s="17" t="s">
        <v>48</v>
      </c>
      <c r="F11" s="16" t="s">
        <v>49</v>
      </c>
      <c r="G11" s="17">
        <v>120.5</v>
      </c>
      <c r="H11" s="17">
        <v>124</v>
      </c>
      <c r="I11" s="17" t="s">
        <v>50</v>
      </c>
      <c r="J11" s="17" t="s">
        <v>51</v>
      </c>
      <c r="K11" s="29">
        <f>(G11+H11)/3*0.5+I11*0.25+J11*0.25</f>
        <v>75.5</v>
      </c>
      <c r="L11" s="30">
        <v>1</v>
      </c>
      <c r="M11" s="20" t="s">
        <v>25</v>
      </c>
      <c r="N11" s="20"/>
    </row>
    <row r="12" ht="29.1" customHeight="1" spans="1:14">
      <c r="A12" s="20"/>
      <c r="B12" s="16" t="s">
        <v>45</v>
      </c>
      <c r="C12" s="16" t="s">
        <v>46</v>
      </c>
      <c r="D12" s="16" t="s">
        <v>47</v>
      </c>
      <c r="E12" s="17" t="s">
        <v>52</v>
      </c>
      <c r="F12" s="16" t="s">
        <v>53</v>
      </c>
      <c r="G12" s="17">
        <v>112.5</v>
      </c>
      <c r="H12" s="17">
        <v>116</v>
      </c>
      <c r="I12" s="17" t="s">
        <v>54</v>
      </c>
      <c r="J12" s="17" t="s">
        <v>55</v>
      </c>
      <c r="K12" s="29">
        <f>(G12+H12)/3*0.5+I12*0.25+J12*0.25</f>
        <v>74.2833333333333</v>
      </c>
      <c r="L12" s="30">
        <v>2</v>
      </c>
      <c r="M12" s="20" t="s">
        <v>30</v>
      </c>
      <c r="N12" s="20"/>
    </row>
    <row r="13" ht="29.1" customHeight="1" spans="1:14">
      <c r="A13" s="20"/>
      <c r="B13" s="16" t="s">
        <v>45</v>
      </c>
      <c r="C13" s="16" t="s">
        <v>46</v>
      </c>
      <c r="D13" s="16" t="s">
        <v>47</v>
      </c>
      <c r="E13" s="17" t="s">
        <v>56</v>
      </c>
      <c r="F13" s="16" t="s">
        <v>57</v>
      </c>
      <c r="G13" s="17">
        <v>103.5</v>
      </c>
      <c r="H13" s="17">
        <v>125</v>
      </c>
      <c r="I13" s="17" t="s">
        <v>58</v>
      </c>
      <c r="J13" s="17" t="s">
        <v>59</v>
      </c>
      <c r="K13" s="29">
        <f>(G13+H13)/3*0.5+I13*0.25+J13*0.25</f>
        <v>71.9333333333333</v>
      </c>
      <c r="L13" s="30">
        <v>3</v>
      </c>
      <c r="M13" s="20" t="s">
        <v>30</v>
      </c>
      <c r="N13" s="20"/>
    </row>
    <row r="14" ht="29.1" customHeight="1" spans="1:14">
      <c r="A14" s="20"/>
      <c r="B14" s="16" t="s">
        <v>45</v>
      </c>
      <c r="C14" s="16" t="s">
        <v>35</v>
      </c>
      <c r="D14" s="16" t="s">
        <v>20</v>
      </c>
      <c r="E14" s="17" t="s">
        <v>60</v>
      </c>
      <c r="F14" s="16" t="s">
        <v>61</v>
      </c>
      <c r="G14" s="17">
        <v>113.5</v>
      </c>
      <c r="H14" s="17">
        <v>113</v>
      </c>
      <c r="I14" s="17"/>
      <c r="J14" s="17" t="s">
        <v>62</v>
      </c>
      <c r="K14" s="28">
        <f>(G14+H14)/3*0.5+J14*0.5</f>
        <v>78.05</v>
      </c>
      <c r="L14" s="30">
        <v>1</v>
      </c>
      <c r="M14" s="20" t="s">
        <v>25</v>
      </c>
      <c r="N14" s="20"/>
    </row>
    <row r="15" s="1" customFormat="1" ht="29.1" customHeight="1" spans="1:14">
      <c r="A15" s="20"/>
      <c r="B15" s="16" t="s">
        <v>45</v>
      </c>
      <c r="C15" s="16" t="s">
        <v>35</v>
      </c>
      <c r="D15" s="16" t="s">
        <v>20</v>
      </c>
      <c r="E15" s="17" t="s">
        <v>63</v>
      </c>
      <c r="F15" s="16" t="s">
        <v>64</v>
      </c>
      <c r="G15" s="17">
        <v>112</v>
      </c>
      <c r="H15" s="17">
        <v>115.5</v>
      </c>
      <c r="I15" s="17"/>
      <c r="J15" s="17" t="s">
        <v>65</v>
      </c>
      <c r="K15" s="28">
        <f>(G15+H15)/3*0.5+J15*0.5</f>
        <v>77.2166666666667</v>
      </c>
      <c r="L15" s="30">
        <v>2</v>
      </c>
      <c r="M15" s="20" t="s">
        <v>30</v>
      </c>
      <c r="N15" s="20"/>
    </row>
    <row r="16" ht="29.1" customHeight="1" spans="1:14">
      <c r="A16" s="20"/>
      <c r="B16" s="16" t="s">
        <v>45</v>
      </c>
      <c r="C16" s="16" t="s">
        <v>35</v>
      </c>
      <c r="D16" s="16" t="s">
        <v>20</v>
      </c>
      <c r="E16" s="17" t="s">
        <v>66</v>
      </c>
      <c r="F16" s="16" t="s">
        <v>67</v>
      </c>
      <c r="G16" s="17">
        <v>104.5</v>
      </c>
      <c r="H16" s="17">
        <v>122</v>
      </c>
      <c r="I16" s="17"/>
      <c r="J16" s="17" t="s">
        <v>68</v>
      </c>
      <c r="K16" s="28">
        <f>(G16+H16)/3*0.5+J16*0.5</f>
        <v>76.55</v>
      </c>
      <c r="L16" s="30">
        <v>3</v>
      </c>
      <c r="M16" s="20" t="s">
        <v>30</v>
      </c>
      <c r="N16" s="20"/>
    </row>
    <row r="17" ht="29.1" customHeight="1" spans="1:14">
      <c r="A17" s="20"/>
      <c r="B17" s="16" t="s">
        <v>45</v>
      </c>
      <c r="C17" s="16" t="s">
        <v>35</v>
      </c>
      <c r="D17" s="16" t="s">
        <v>20</v>
      </c>
      <c r="E17" s="17" t="s">
        <v>69</v>
      </c>
      <c r="F17" s="16" t="s">
        <v>70</v>
      </c>
      <c r="G17" s="17">
        <v>104</v>
      </c>
      <c r="H17" s="17">
        <v>123</v>
      </c>
      <c r="I17" s="17"/>
      <c r="J17" s="17" t="s">
        <v>71</v>
      </c>
      <c r="K17" s="28">
        <f>(G17+H17)/3*0.5+J17*0.5</f>
        <v>75.4333333333333</v>
      </c>
      <c r="L17" s="30">
        <v>4</v>
      </c>
      <c r="M17" s="20" t="s">
        <v>30</v>
      </c>
      <c r="N17" s="20"/>
    </row>
    <row r="18" ht="29.1" customHeight="1" spans="1:14">
      <c r="A18" s="20"/>
      <c r="B18" s="16" t="s">
        <v>45</v>
      </c>
      <c r="C18" s="16" t="s">
        <v>35</v>
      </c>
      <c r="D18" s="16" t="s">
        <v>20</v>
      </c>
      <c r="E18" s="17" t="s">
        <v>72</v>
      </c>
      <c r="F18" s="16" t="s">
        <v>73</v>
      </c>
      <c r="G18" s="17">
        <v>104</v>
      </c>
      <c r="H18" s="17">
        <v>122.5</v>
      </c>
      <c r="I18" s="17"/>
      <c r="J18" s="17" t="s">
        <v>74</v>
      </c>
      <c r="K18" s="28">
        <f>(G18+H18)/3*0.5+J18*0.5</f>
        <v>37.75</v>
      </c>
      <c r="L18" s="30">
        <v>5</v>
      </c>
      <c r="M18" s="20" t="s">
        <v>30</v>
      </c>
      <c r="N18" s="20" t="s">
        <v>75</v>
      </c>
    </row>
    <row r="19" s="1" customFormat="1" ht="27.95" customHeight="1" spans="1:14">
      <c r="A19" s="15" t="s">
        <v>17</v>
      </c>
      <c r="B19" s="16" t="s">
        <v>76</v>
      </c>
      <c r="C19" s="16" t="s">
        <v>35</v>
      </c>
      <c r="D19" s="16" t="s">
        <v>20</v>
      </c>
      <c r="E19" s="17" t="s">
        <v>77</v>
      </c>
      <c r="F19" s="16" t="s">
        <v>78</v>
      </c>
      <c r="G19" s="17">
        <v>108</v>
      </c>
      <c r="H19" s="17">
        <v>114.5</v>
      </c>
      <c r="I19" s="17"/>
      <c r="J19" s="17" t="s">
        <v>79</v>
      </c>
      <c r="K19" s="28">
        <f>(G19+H19)/3*0.5+J19*0.5</f>
        <v>78.5833333333333</v>
      </c>
      <c r="L19" s="30">
        <v>1</v>
      </c>
      <c r="M19" s="20" t="s">
        <v>25</v>
      </c>
      <c r="N19" s="20"/>
    </row>
    <row r="20" ht="27.95" customHeight="1" spans="1:14">
      <c r="A20" s="18"/>
      <c r="B20" s="16" t="s">
        <v>76</v>
      </c>
      <c r="C20" s="16" t="s">
        <v>35</v>
      </c>
      <c r="D20" s="16" t="s">
        <v>20</v>
      </c>
      <c r="E20" s="17" t="s">
        <v>80</v>
      </c>
      <c r="F20" s="16" t="s">
        <v>81</v>
      </c>
      <c r="G20" s="17">
        <v>100.5</v>
      </c>
      <c r="H20" s="17">
        <v>122</v>
      </c>
      <c r="I20" s="17"/>
      <c r="J20" s="17" t="s">
        <v>82</v>
      </c>
      <c r="K20" s="28">
        <f>(G20+H20)/3*0.5+J20*0.5</f>
        <v>77.7333333333333</v>
      </c>
      <c r="L20" s="30">
        <v>2</v>
      </c>
      <c r="M20" s="20" t="s">
        <v>30</v>
      </c>
      <c r="N20" s="20"/>
    </row>
    <row r="21" ht="27.95" customHeight="1" spans="1:14">
      <c r="A21" s="21"/>
      <c r="B21" s="16" t="s">
        <v>76</v>
      </c>
      <c r="C21" s="16" t="s">
        <v>35</v>
      </c>
      <c r="D21" s="16" t="s">
        <v>20</v>
      </c>
      <c r="E21" s="17" t="s">
        <v>83</v>
      </c>
      <c r="F21" s="16" t="s">
        <v>84</v>
      </c>
      <c r="G21" s="17">
        <v>110</v>
      </c>
      <c r="H21" s="17">
        <v>112.5</v>
      </c>
      <c r="I21" s="17"/>
      <c r="J21" s="17" t="s">
        <v>85</v>
      </c>
      <c r="K21" s="28">
        <f>(G21+H21)/3*0.5+J21*0.5</f>
        <v>76.8833333333333</v>
      </c>
      <c r="L21" s="30">
        <v>3</v>
      </c>
      <c r="M21" s="20" t="s">
        <v>30</v>
      </c>
      <c r="N21" s="20"/>
    </row>
    <row r="22" spans="1:11">
      <c r="A22" s="22"/>
      <c r="B22" s="23"/>
      <c r="C22" s="23"/>
      <c r="D22" s="9"/>
      <c r="E22" s="23"/>
      <c r="F22" s="23"/>
      <c r="G22" s="23"/>
      <c r="H22" s="23"/>
      <c r="I22" s="31"/>
      <c r="J22" s="23"/>
      <c r="K22" s="32"/>
    </row>
    <row r="23" spans="1:13">
      <c r="A23" s="24" t="s">
        <v>86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>
      <c r="A24" s="24" t="s">
        <v>87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6" spans="2:5">
      <c r="B26" s="2" t="s">
        <v>88</v>
      </c>
      <c r="E26" s="2" t="s">
        <v>89</v>
      </c>
    </row>
  </sheetData>
  <sortState ref="B4:N185">
    <sortCondition ref="K4:K185" descending="1"/>
  </sortState>
  <mergeCells count="7">
    <mergeCell ref="B2:M2"/>
    <mergeCell ref="H3:M3"/>
    <mergeCell ref="A23:M23"/>
    <mergeCell ref="A24:M24"/>
    <mergeCell ref="A5:A10"/>
    <mergeCell ref="A11:A18"/>
    <mergeCell ref="A19:A21"/>
  </mergeCells>
  <printOptions horizontalCentered="1"/>
  <pageMargins left="0.393055555555556" right="0.236111111111111" top="0.354166666666667" bottom="0.275" header="0.495833333333333" footer="0.495833333333333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 yun</dc:creator>
  <cp:lastModifiedBy>1402</cp:lastModifiedBy>
  <dcterms:created xsi:type="dcterms:W3CDTF">2021-11-25T04:19:00Z</dcterms:created>
  <cp:lastPrinted>2021-11-25T04:29:00Z</cp:lastPrinted>
  <dcterms:modified xsi:type="dcterms:W3CDTF">2023-10-21T06:59:36Z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C6A5129049E94EDD935A86A1C73B06F0_12</vt:lpwstr>
  </property>
</Properties>
</file>